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<sst xmlns="http://schemas.openxmlformats.org/spreadsheetml/2006/main" count="34">
  <si>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</si>
  <si>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</si>
  <si>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</si>
  <si>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</si>
  <si>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</si>
  <si>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</si>
  <si>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</si>
  <si>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</si>
  <si>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</si>
  <si>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</si>
  <si>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</si>
  <si>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</si>
  <si>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</si>
  <si>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上年度哈密市政府债务限额、余额（含一般债务限额、余额和专项债务限额、余额）情况表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</si>
  <si>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</si>
  <si>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</si>
  <si>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</si>
  <si>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</si>
  <si>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政府债务余额预计执行数</t>
  </si>
  <si>
    <t>合计</t>
  </si>
  <si>
    <t>一般债务</t>
  </si>
  <si>
    <t>专项债务</t>
  </si>
  <si>
    <t>VALID#</t>
  </si>
  <si>
    <t>6523</t>
  </si>
  <si>
    <t>哈密市</t>
  </si>
  <si>
    <t>6527</t>
  </si>
  <si>
    <t>哈密市本级</t>
  </si>
  <si>
    <t>所属县（市、区）小计</t>
  </si>
  <si>
    <t>6528</t>
  </si>
  <si>
    <t>伊州区</t>
  </si>
  <si>
    <t>6529</t>
  </si>
  <si>
    <t>巴里坤县</t>
  </si>
  <si>
    <t>6530</t>
  </si>
  <si>
    <t>伊吾县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</si>
</sst>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0" zoomScaleNormal="80" topLeftCell="D1" workbookViewId="0">
      <pane ySplit="8" topLeftCell="A9" activePane="bottomLeft" state="frozen"/>
      <selection/>
      <selection pane="bottomLeft" activeCell="D9" sqref="$A9:$XFD9"/>
    </sheetView>
  </sheetViews>
  <sheetFormatPr defaultColWidth="10" defaultRowHeight="13.5"/>
  <cols>
    <col min="1" max="2" width="9" hidden="1"/>
    <col min="3" max="3" width="23.125" customWidth="1"/>
    <col min="4" max="12" width="12.625" customWidth="1"/>
    <col min="13" max="13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2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2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</row>
    <row r="6" ht="25" customHeight="1" spans="1:12">
      <c r="A6" s="1">
        <v>0</v>
      </c>
      <c r="C6" s="5"/>
      <c r="D6" s="5"/>
      <c r="L6" s="10" t="s">
        <v>14</v>
      </c>
    </row>
    <row r="7" ht="25" customHeight="1" spans="1:12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</row>
    <row r="8" ht="25" customHeight="1" spans="1:12">
      <c r="A8" s="1">
        <v>0</v>
      </c>
      <c r="C8" s="6"/>
      <c r="D8" s="6" t="s">
        <v>19</v>
      </c>
      <c r="E8" s="6" t="s">
        <v>20</v>
      </c>
      <c r="F8" s="6" t="s">
        <v>21</v>
      </c>
      <c r="G8" s="6" t="s">
        <v>19</v>
      </c>
      <c r="H8" s="6" t="s">
        <v>20</v>
      </c>
      <c r="I8" s="6" t="s">
        <v>21</v>
      </c>
      <c r="J8" s="6" t="s">
        <v>19</v>
      </c>
      <c r="K8" s="6" t="s">
        <v>20</v>
      </c>
      <c r="L8" s="6" t="s">
        <v>21</v>
      </c>
    </row>
    <row r="9" ht="20" customHeight="1" spans="1:12">
      <c r="A9" s="1" t="s">
        <v>22</v>
      </c>
      <c r="B9" s="1" t="s">
        <v>23</v>
      </c>
      <c r="C9" s="7" t="s">
        <v>24</v>
      </c>
      <c r="D9" s="8">
        <f>SUM(E9:F9)</f>
        <v>272.21</v>
      </c>
      <c r="E9" s="8">
        <f>E10+E11</f>
        <v>152.61</v>
      </c>
      <c r="F9" s="8">
        <f>F10+F11</f>
        <v>119.6</v>
      </c>
      <c r="G9" s="8">
        <f t="shared" ref="G9:G14" si="0">SUM(H9:I9)</f>
        <v>63</v>
      </c>
      <c r="H9" s="8">
        <f>H11+H10</f>
        <v>15.5</v>
      </c>
      <c r="I9" s="8">
        <f>I11+I10</f>
        <v>47.5</v>
      </c>
      <c r="J9" s="8">
        <v>242.62</v>
      </c>
      <c r="K9" s="8">
        <v>125.03</v>
      </c>
      <c r="L9" s="8">
        <v>117.593</v>
      </c>
    </row>
    <row r="10" ht="20" customHeight="1" spans="1:12">
      <c r="A10" s="1" t="s">
        <v>22</v>
      </c>
      <c r="B10" s="1" t="s">
        <v>25</v>
      </c>
      <c r="C10" s="9" t="s">
        <v>26</v>
      </c>
      <c r="D10" s="8">
        <f>SUM(E10:F10)</f>
        <v>58.38</v>
      </c>
      <c r="E10" s="8">
        <v>15.78</v>
      </c>
      <c r="F10" s="8">
        <v>42.6</v>
      </c>
      <c r="G10" s="8">
        <f t="shared" si="0"/>
        <v>22</v>
      </c>
      <c r="H10" s="8">
        <v>0.2</v>
      </c>
      <c r="I10" s="8">
        <v>21.8</v>
      </c>
      <c r="J10" s="8">
        <v>57.03</v>
      </c>
      <c r="K10" s="8">
        <v>14.43</v>
      </c>
      <c r="L10" s="8">
        <v>42.6</v>
      </c>
    </row>
    <row r="11" ht="20" customHeight="1" spans="1:12">
      <c r="A11" s="1"/>
      <c r="B11" s="1"/>
      <c r="C11" s="9" t="s">
        <v>27</v>
      </c>
      <c r="D11" s="8">
        <f>SUM(D12:D14)</f>
        <v>213.83</v>
      </c>
      <c r="E11" s="8">
        <f>SUM(E12:E14)</f>
        <v>136.83</v>
      </c>
      <c r="F11" s="8">
        <f>SUM(F12:F14)</f>
        <v>77</v>
      </c>
      <c r="G11" s="8">
        <f t="shared" si="0"/>
        <v>41</v>
      </c>
      <c r="H11" s="8">
        <f>SUM(H12:H14)</f>
        <v>15.3</v>
      </c>
      <c r="I11" s="8">
        <f>SUM(I12:I14)</f>
        <v>25.7</v>
      </c>
      <c r="J11" s="8">
        <f>SUM(K11:L11)</f>
        <v>185.5864171947</v>
      </c>
      <c r="K11" s="8">
        <f>SUM(K12:K14)</f>
        <v>110.5934171947</v>
      </c>
      <c r="L11" s="8">
        <f>SUM(L12:L14)</f>
        <v>74.993</v>
      </c>
    </row>
    <row r="12" ht="20" customHeight="1" spans="1:12">
      <c r="A12" s="1" t="s">
        <v>22</v>
      </c>
      <c r="B12" s="1" t="s">
        <v>28</v>
      </c>
      <c r="C12" s="9" t="s">
        <v>29</v>
      </c>
      <c r="D12" s="8">
        <f>SUM(E12:F12)</f>
        <v>151.92</v>
      </c>
      <c r="E12" s="8">
        <v>95.62</v>
      </c>
      <c r="F12" s="8">
        <v>56.3</v>
      </c>
      <c r="G12" s="8">
        <f t="shared" si="0"/>
        <v>26.76</v>
      </c>
      <c r="H12" s="8">
        <v>10.86</v>
      </c>
      <c r="I12" s="8">
        <v>15.9</v>
      </c>
      <c r="J12" s="8">
        <f>SUM(K12:L12)</f>
        <v>131.178</v>
      </c>
      <c r="K12" s="11">
        <v>76.47</v>
      </c>
      <c r="L12" s="8">
        <v>54.708</v>
      </c>
    </row>
    <row r="13" ht="30" customHeight="1" spans="1:12">
      <c r="A13" s="1" t="s">
        <v>22</v>
      </c>
      <c r="B13" s="1" t="s">
        <v>30</v>
      </c>
      <c r="C13" s="9" t="s">
        <v>31</v>
      </c>
      <c r="D13" s="8">
        <f>SUM(E13:F13)</f>
        <v>34.3</v>
      </c>
      <c r="E13" s="8">
        <v>23.9</v>
      </c>
      <c r="F13" s="8">
        <v>10.4</v>
      </c>
      <c r="G13" s="8">
        <f t="shared" si="0"/>
        <v>6.03</v>
      </c>
      <c r="H13" s="8">
        <v>3.03</v>
      </c>
      <c r="I13" s="8">
        <v>3</v>
      </c>
      <c r="J13" s="8">
        <f>SUM(K13:L13)</f>
        <v>29.57</v>
      </c>
      <c r="K13" s="8">
        <v>19.46</v>
      </c>
      <c r="L13" s="8">
        <v>10.11</v>
      </c>
    </row>
    <row r="14" ht="20" customHeight="1" spans="1:12">
      <c r="A14" s="1" t="s">
        <v>22</v>
      </c>
      <c r="B14" s="1" t="s">
        <v>32</v>
      </c>
      <c r="C14" s="9" t="s">
        <v>33</v>
      </c>
      <c r="D14" s="8">
        <f>SUM(E14:F14)</f>
        <v>27.61</v>
      </c>
      <c r="E14" s="8">
        <v>17.31</v>
      </c>
      <c r="F14" s="8">
        <v>10.3</v>
      </c>
      <c r="G14" s="8">
        <f t="shared" si="0"/>
        <v>8.21</v>
      </c>
      <c r="H14" s="8">
        <v>1.41</v>
      </c>
      <c r="I14" s="8">
        <v>6.8</v>
      </c>
      <c r="J14" s="8">
        <f>SUM(K14:L14)</f>
        <v>24.8384171947</v>
      </c>
      <c r="K14" s="8">
        <v>14.6634171947</v>
      </c>
      <c r="L14" s="8">
        <v>10.175</v>
      </c>
    </row>
  </sheetData>
  <mergeCells count="5">
    <mergeCell ref="C5:L5"/>
    <mergeCell ref="D7:F7"/>
    <mergeCell ref="G7:I7"/>
    <mergeCell ref="J7:L7"/>
    <mergeCell ref="C7:C8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  <ignoredErrors>
    <ignoredError sqref="J11 D11" formula="1"/>
    <ignoredError sqref="G11" formula="1" formulaRange="1"/>
    <ignoredError sqref="G10 G12: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2022-02-15T02:49:17Z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